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Приложение 22" sheetId="1" r:id="rId1"/>
  </sheets>
  <externalReferences>
    <externalReference r:id="rId2"/>
  </externalReferences>
  <definedNames>
    <definedName name="_xlnm.Print_Area" localSheetId="0">'Приложение 22'!$A$1:$F$30</definedName>
  </definedNames>
  <calcPr calcId="124519"/>
</workbook>
</file>

<file path=xl/calcChain.xml><?xml version="1.0" encoding="utf-8"?>
<calcChain xmlns="http://schemas.openxmlformats.org/spreadsheetml/2006/main">
  <c r="F26" i="1"/>
  <c r="C13"/>
  <c r="C26" s="1"/>
  <c r="F4"/>
  <c r="F3"/>
  <c r="C29" l="1"/>
  <c r="C27" s="1"/>
</calcChain>
</file>

<file path=xl/sharedStrings.xml><?xml version="1.0" encoding="utf-8"?>
<sst xmlns="http://schemas.openxmlformats.org/spreadsheetml/2006/main" count="42" uniqueCount="41">
  <si>
    <t>Приложение 22</t>
  </si>
  <si>
    <t xml:space="preserve">к Решению Собрания депутатов Унцукульского района </t>
  </si>
  <si>
    <t>Баланс</t>
  </si>
  <si>
    <t>финансовых ресурсов МО "Унцукульский район"</t>
  </si>
  <si>
    <t>на 2025 год</t>
  </si>
  <si>
    <t>(тыс руб.)</t>
  </si>
  <si>
    <t>№ п/п</t>
  </si>
  <si>
    <t>Доходы бюджета</t>
  </si>
  <si>
    <t xml:space="preserve">сумма </t>
  </si>
  <si>
    <t>Расходы бюджета</t>
  </si>
  <si>
    <t>сумма</t>
  </si>
  <si>
    <t>Налоговые доходы</t>
  </si>
  <si>
    <t xml:space="preserve"> - НДФЛ</t>
  </si>
  <si>
    <t>0100</t>
  </si>
  <si>
    <t xml:space="preserve"> - Акцизы (ГСМ)</t>
  </si>
  <si>
    <t>0200</t>
  </si>
  <si>
    <t xml:space="preserve"> - УСНО</t>
  </si>
  <si>
    <t>0300</t>
  </si>
  <si>
    <t xml:space="preserve"> - ЕНВД</t>
  </si>
  <si>
    <t>0400</t>
  </si>
  <si>
    <t xml:space="preserve"> - ЕСХН</t>
  </si>
  <si>
    <t>0500</t>
  </si>
  <si>
    <t xml:space="preserve"> - госпошлина</t>
  </si>
  <si>
    <t>0700</t>
  </si>
  <si>
    <t xml:space="preserve"> - патентная система</t>
  </si>
  <si>
    <t>0800</t>
  </si>
  <si>
    <t>Неналоговые доходы</t>
  </si>
  <si>
    <t>1000</t>
  </si>
  <si>
    <t>Безвозмездные поступления</t>
  </si>
  <si>
    <t>1100</t>
  </si>
  <si>
    <t xml:space="preserve"> - Дотация </t>
  </si>
  <si>
    <t>1200</t>
  </si>
  <si>
    <t xml:space="preserve"> - Субсидия</t>
  </si>
  <si>
    <t>1300</t>
  </si>
  <si>
    <t xml:space="preserve"> - Субвенция</t>
  </si>
  <si>
    <t>1400</t>
  </si>
  <si>
    <t>ИТОГО ДОХОДОВ</t>
  </si>
  <si>
    <t>ИТОГО РАСХОДОВ</t>
  </si>
  <si>
    <t>Источники финансирования дефицита бюджета</t>
  </si>
  <si>
    <t>Погашение кредитов муниципальных районов от других бюджетов бюджетной системы РФ в валюте РФ</t>
  </si>
  <si>
    <t>Изменения остатков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</si>
</sst>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00"/>
    <numFmt numFmtId="165" formatCode="0.0"/>
  </numFmts>
  <fonts count="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rgb="FF00000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/>
    <xf numFmtId="0" fontId="3" fillId="0" borderId="0"/>
    <xf numFmtId="0" fontId="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12" fillId="0" borderId="19">
      <alignment horizontal="left" wrapText="1" indent="2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3" fillId="7" borderId="20" applyNumberFormat="0" applyAlignment="0" applyProtection="0"/>
    <xf numFmtId="0" fontId="14" fillId="20" borderId="21" applyNumberFormat="0" applyAlignment="0" applyProtection="0"/>
    <xf numFmtId="0" fontId="15" fillId="20" borderId="20" applyNumberFormat="0" applyAlignment="0" applyProtection="0"/>
    <xf numFmtId="0" fontId="16" fillId="0" borderId="22" applyNumberFormat="0" applyFill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0" fillId="21" borderId="26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3" fillId="0" borderId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" fillId="23" borderId="27" applyNumberFormat="0" applyFont="0" applyAlignment="0" applyProtection="0"/>
    <xf numFmtId="0" fontId="28" fillId="0" borderId="28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1" fillId="4" borderId="0" applyNumberFormat="0" applyBorder="0" applyAlignment="0" applyProtection="0"/>
  </cellStyleXfs>
  <cellXfs count="63">
    <xf numFmtId="0" fontId="0" fillId="0" borderId="0" xfId="0"/>
    <xf numFmtId="0" fontId="4" fillId="0" borderId="0" xfId="1" applyFont="1" applyAlignment="1">
      <alignment horizontal="right"/>
    </xf>
    <xf numFmtId="0" fontId="5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8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1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49" fontId="0" fillId="0" borderId="8" xfId="0" applyNumberFormat="1" applyBorder="1" applyAlignment="1">
      <alignment horizontal="left"/>
    </xf>
    <xf numFmtId="0" fontId="0" fillId="0" borderId="7" xfId="0" applyBorder="1"/>
    <xf numFmtId="1" fontId="0" fillId="0" borderId="8" xfId="0" applyNumberForma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8" fillId="0" borderId="7" xfId="0" applyFont="1" applyBorder="1"/>
    <xf numFmtId="0" fontId="8" fillId="0" borderId="8" xfId="0" applyFont="1" applyBorder="1"/>
    <xf numFmtId="164" fontId="8" fillId="0" borderId="8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1" fontId="0" fillId="0" borderId="9" xfId="0" applyNumberFormat="1" applyFont="1" applyFill="1" applyBorder="1" applyAlignment="1">
      <alignment horizontal="right"/>
    </xf>
    <xf numFmtId="0" fontId="8" fillId="0" borderId="8" xfId="0" applyFont="1" applyBorder="1" applyAlignment="1">
      <alignment horizontal="left"/>
    </xf>
    <xf numFmtId="165" fontId="0" fillId="0" borderId="8" xfId="0" applyNumberForma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49" fontId="0" fillId="0" borderId="10" xfId="0" applyNumberFormat="1" applyBorder="1" applyAlignment="1">
      <alignment horizontal="left"/>
    </xf>
    <xf numFmtId="0" fontId="0" fillId="0" borderId="12" xfId="0" applyBorder="1"/>
    <xf numFmtId="0" fontId="0" fillId="0" borderId="10" xfId="0" applyBorder="1" applyAlignment="1">
      <alignment horizontal="left"/>
    </xf>
    <xf numFmtId="164" fontId="0" fillId="0" borderId="10" xfId="0" applyNumberForma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8" fillId="0" borderId="1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49" fontId="8" fillId="0" borderId="2" xfId="0" applyNumberFormat="1" applyFont="1" applyBorder="1"/>
    <xf numFmtId="0" fontId="8" fillId="0" borderId="0" xfId="0" applyFont="1"/>
    <xf numFmtId="0" fontId="8" fillId="0" borderId="4" xfId="0" applyFont="1" applyBorder="1"/>
    <xf numFmtId="0" fontId="8" fillId="0" borderId="5" xfId="0" applyFont="1" applyBorder="1" applyAlignment="1">
      <alignment horizontal="left" wrapText="1"/>
    </xf>
    <xf numFmtId="0" fontId="8" fillId="0" borderId="5" xfId="0" applyFont="1" applyBorder="1"/>
    <xf numFmtId="49" fontId="8" fillId="0" borderId="5" xfId="0" applyNumberFormat="1" applyFont="1" applyBorder="1"/>
    <xf numFmtId="0" fontId="8" fillId="0" borderId="6" xfId="0" applyFont="1" applyBorder="1"/>
    <xf numFmtId="0" fontId="8" fillId="0" borderId="13" xfId="0" applyFont="1" applyBorder="1"/>
    <xf numFmtId="0" fontId="0" fillId="0" borderId="8" xfId="0" applyBorder="1" applyAlignment="1">
      <alignment horizontal="left" wrapText="1"/>
    </xf>
    <xf numFmtId="0" fontId="8" fillId="0" borderId="14" xfId="0" applyFont="1" applyBorder="1"/>
    <xf numFmtId="49" fontId="8" fillId="0" borderId="14" xfId="0" applyNumberFormat="1" applyFont="1" applyBorder="1"/>
    <xf numFmtId="0" fontId="8" fillId="0" borderId="15" xfId="0" applyFont="1" applyBorder="1"/>
    <xf numFmtId="0" fontId="0" fillId="0" borderId="16" xfId="0" applyBorder="1"/>
    <xf numFmtId="0" fontId="0" fillId="0" borderId="17" xfId="0" applyBorder="1" applyAlignment="1">
      <alignment horizontal="left"/>
    </xf>
    <xf numFmtId="0" fontId="0" fillId="0" borderId="17" xfId="0" applyFill="1" applyBorder="1" applyAlignment="1">
      <alignment horizontal="right"/>
    </xf>
    <xf numFmtId="49" fontId="0" fillId="0" borderId="17" xfId="0" applyNumberFormat="1" applyBorder="1"/>
    <xf numFmtId="0" fontId="0" fillId="0" borderId="18" xfId="0" applyFill="1" applyBorder="1" applyAlignment="1">
      <alignment horizontal="right"/>
    </xf>
    <xf numFmtId="1" fontId="0" fillId="0" borderId="9" xfId="0" applyNumberFormat="1" applyFont="1" applyBorder="1" applyAlignment="1">
      <alignment horizontal="right"/>
    </xf>
    <xf numFmtId="1" fontId="0" fillId="0" borderId="11" xfId="0" applyNumberFormat="1" applyFont="1" applyFill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1" fontId="8" fillId="0" borderId="5" xfId="0" applyNumberFormat="1" applyFont="1" applyBorder="1"/>
    <xf numFmtId="1" fontId="8" fillId="0" borderId="2" xfId="0" applyNumberFormat="1" applyFont="1" applyBorder="1" applyAlignment="1">
      <alignment horizontal="right"/>
    </xf>
    <xf numFmtId="1" fontId="9" fillId="0" borderId="8" xfId="0" applyNumberFormat="1" applyFont="1" applyFill="1" applyBorder="1" applyAlignment="1">
      <alignment horizontal="right"/>
    </xf>
    <xf numFmtId="1" fontId="0" fillId="0" borderId="17" xfId="0" applyNumberFormat="1" applyFill="1" applyBorder="1" applyAlignment="1">
      <alignment horizontal="right"/>
    </xf>
  </cellXfs>
  <cellStyles count="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normal" xfId="21"/>
    <cellStyle name="xl31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40"/>
    <cellStyle name="Обычный 2 2" xfId="41"/>
    <cellStyle name="Обычный 2 3" xfId="42"/>
    <cellStyle name="Обычный 2 4" xfId="43"/>
    <cellStyle name="Обычный 2_Форма № 2 2010 г." xfId="44"/>
    <cellStyle name="Обычный 3" xfId="45"/>
    <cellStyle name="Обычный 4" xfId="46"/>
    <cellStyle name="Обычный 5" xfId="47"/>
    <cellStyle name="Обычный_2009 2" xfId="2"/>
    <cellStyle name="Обычный_2009_Приложение к бюджету на 2012 г.1" xfId="1"/>
    <cellStyle name="Плохой 2" xfId="48"/>
    <cellStyle name="Пояснение 2" xfId="49"/>
    <cellStyle name="Примечание 2" xfId="50"/>
    <cellStyle name="Связанная ячейка 2" xfId="51"/>
    <cellStyle name="Стиль 1" xfId="52"/>
    <cellStyle name="Текст предупреждения 2" xfId="53"/>
    <cellStyle name="Финансовый 2" xfId="54"/>
    <cellStyle name="Хороший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-intel05ru-/Desktop/&#1041;&#1102;&#1076;&#1078;&#1077;&#1090;%20%202025/&#1041;&#1102;&#1076;&#1078;&#1077;&#1090;%202025/&#1055;&#1088;&#1080;&#1083;&#1086;&#1078;&#1077;&#1085;&#1080;&#1077;%20&#1082;%20&#1073;&#1102;&#1076;&#1078;&#1077;&#1090;&#1091;%20&#1085;&#1072;%202025%20&#1075;&#1086;&#1076;%20-%20&#1087;&#1088;&#1080;&#1083;.%20&#1089;%201%20&#1087;&#1086;%2024%20&#1080;%20&#1087;&#1088;.%202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28"/>
      <sheetName val="Приложение 24"/>
      <sheetName val="Приложение 23"/>
      <sheetName val="Приложение 22"/>
      <sheetName val="Приложение 21"/>
      <sheetName val="Приложение 20"/>
      <sheetName val="Приложение 19"/>
      <sheetName val="Приложение 18"/>
      <sheetName val="Приложение 17"/>
      <sheetName val="Приложение 16"/>
      <sheetName val="Приложение 15"/>
      <sheetName val="Приложение 14"/>
      <sheetName val="Приложение 13"/>
      <sheetName val="Приложение 12"/>
      <sheetName val="Приложение 11"/>
      <sheetName val="Приложение 9"/>
      <sheetName val="Приложение 7"/>
      <sheetName val="Приложение 6."/>
      <sheetName val="Приложение 5."/>
      <sheetName val="Приложение 4."/>
      <sheetName val="Приложение 3"/>
      <sheetName val="Приложение 2"/>
      <sheetName val="Приложение 1"/>
      <sheetName val="Приложение 3 бы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C3" t="str">
            <v>"О  бюджете МО "Унцукульский район" на 2025г. и плановый период 2026-2027гг."</v>
          </cell>
        </row>
        <row r="4">
          <cell r="C4" t="str">
            <v>№ 107 от 25 декабря 2024г.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abSelected="1" view="pageBreakPreview" topLeftCell="A12" zoomScale="175" zoomScaleSheetLayoutView="175" workbookViewId="0">
      <selection activeCell="E25" sqref="E25"/>
    </sheetView>
  </sheetViews>
  <sheetFormatPr defaultRowHeight="12.75"/>
  <cols>
    <col min="1" max="1" width="4.7109375" customWidth="1"/>
    <col min="2" max="2" width="29.7109375" customWidth="1"/>
    <col min="3" max="3" width="12.85546875" customWidth="1"/>
    <col min="4" max="4" width="4.140625" customWidth="1"/>
    <col min="5" max="5" width="26.28515625" customWidth="1"/>
    <col min="6" max="6" width="12.140625" customWidth="1"/>
  </cols>
  <sheetData>
    <row r="1" spans="1:6" ht="15.75">
      <c r="F1" s="1" t="s">
        <v>0</v>
      </c>
    </row>
    <row r="2" spans="1:6">
      <c r="F2" s="2" t="s">
        <v>1</v>
      </c>
    </row>
    <row r="3" spans="1:6">
      <c r="F3" s="2" t="str">
        <f>'[1]Приложение 1'!C3</f>
        <v>"О  бюджете МО "Унцукульский район" на 2025г. и плановый период 2026-2027гг."</v>
      </c>
    </row>
    <row r="4" spans="1:6">
      <c r="F4" s="2" t="str">
        <f>'[1]Приложение 1'!C4</f>
        <v>№ 107 от 25 декабря 2024г.</v>
      </c>
    </row>
    <row r="7" spans="1:6" ht="18">
      <c r="A7" s="3" t="s">
        <v>2</v>
      </c>
      <c r="B7" s="3"/>
      <c r="C7" s="3"/>
      <c r="D7" s="3"/>
      <c r="E7" s="3"/>
      <c r="F7" s="3"/>
    </row>
    <row r="8" spans="1:6" ht="18">
      <c r="A8" s="3" t="s">
        <v>3</v>
      </c>
      <c r="B8" s="3"/>
      <c r="C8" s="3"/>
      <c r="D8" s="3"/>
      <c r="E8" s="3"/>
      <c r="F8" s="3"/>
    </row>
    <row r="9" spans="1:6" ht="18">
      <c r="A9" s="3" t="s">
        <v>4</v>
      </c>
      <c r="B9" s="3"/>
      <c r="C9" s="3"/>
      <c r="D9" s="3"/>
      <c r="E9" s="3"/>
      <c r="F9" s="3"/>
    </row>
    <row r="11" spans="1:6" ht="13.5" thickBot="1">
      <c r="F11" s="4" t="s">
        <v>5</v>
      </c>
    </row>
    <row r="12" spans="1:6" s="8" customFormat="1" ht="26.25" thickBot="1">
      <c r="A12" s="5" t="s">
        <v>6</v>
      </c>
      <c r="B12" s="6" t="s">
        <v>7</v>
      </c>
      <c r="C12" s="6" t="s">
        <v>8</v>
      </c>
      <c r="D12" s="6"/>
      <c r="E12" s="6" t="s">
        <v>9</v>
      </c>
      <c r="F12" s="7" t="s">
        <v>10</v>
      </c>
    </row>
    <row r="13" spans="1:6" ht="16.5" customHeight="1">
      <c r="A13" s="9">
        <v>1</v>
      </c>
      <c r="B13" s="10" t="s">
        <v>11</v>
      </c>
      <c r="C13" s="11">
        <f>C14+C15+C16+C17+C18+C19+C20</f>
        <v>143516</v>
      </c>
      <c r="D13" s="12">
        <v>1</v>
      </c>
      <c r="E13" s="13" t="s">
        <v>9</v>
      </c>
      <c r="F13" s="14"/>
    </row>
    <row r="14" spans="1:6">
      <c r="A14" s="15"/>
      <c r="B14" s="16" t="s">
        <v>12</v>
      </c>
      <c r="C14" s="17">
        <v>101850</v>
      </c>
      <c r="D14" s="18"/>
      <c r="E14" s="19" t="s">
        <v>13</v>
      </c>
      <c r="F14" s="56">
        <v>65744.816000000006</v>
      </c>
    </row>
    <row r="15" spans="1:6">
      <c r="A15" s="15"/>
      <c r="B15" s="16" t="s">
        <v>14</v>
      </c>
      <c r="C15" s="17">
        <v>22925</v>
      </c>
      <c r="D15" s="18"/>
      <c r="E15" s="19" t="s">
        <v>15</v>
      </c>
      <c r="F15" s="56">
        <v>3476.5</v>
      </c>
    </row>
    <row r="16" spans="1:6">
      <c r="A16" s="20"/>
      <c r="B16" s="16" t="s">
        <v>16</v>
      </c>
      <c r="C16" s="17">
        <v>16500</v>
      </c>
      <c r="D16" s="18"/>
      <c r="E16" s="19" t="s">
        <v>17</v>
      </c>
      <c r="F16" s="56">
        <v>7699.3429999999998</v>
      </c>
    </row>
    <row r="17" spans="1:6">
      <c r="A17" s="20"/>
      <c r="B17" s="16" t="s">
        <v>18</v>
      </c>
      <c r="C17" s="21">
        <v>0</v>
      </c>
      <c r="D17" s="22"/>
      <c r="E17" s="19" t="s">
        <v>19</v>
      </c>
      <c r="F17" s="27">
        <v>40023.756999999998</v>
      </c>
    </row>
    <row r="18" spans="1:6">
      <c r="A18" s="20"/>
      <c r="B18" s="16" t="s">
        <v>20</v>
      </c>
      <c r="C18" s="21">
        <v>165</v>
      </c>
      <c r="D18" s="22"/>
      <c r="E18" s="19" t="s">
        <v>21</v>
      </c>
      <c r="F18" s="27">
        <v>156842.33499999999</v>
      </c>
    </row>
    <row r="19" spans="1:6">
      <c r="A19" s="20"/>
      <c r="B19" s="16" t="s">
        <v>22</v>
      </c>
      <c r="C19" s="21">
        <v>2000</v>
      </c>
      <c r="D19" s="22"/>
      <c r="E19" s="19" t="s">
        <v>23</v>
      </c>
      <c r="F19" s="27">
        <v>925613.03399999999</v>
      </c>
    </row>
    <row r="20" spans="1:6">
      <c r="A20" s="20"/>
      <c r="B20" s="16" t="s">
        <v>24</v>
      </c>
      <c r="C20" s="21">
        <v>76</v>
      </c>
      <c r="D20" s="22"/>
      <c r="E20" s="19" t="s">
        <v>25</v>
      </c>
      <c r="F20" s="27">
        <v>48188.561999999998</v>
      </c>
    </row>
    <row r="21" spans="1:6">
      <c r="A21" s="23">
        <v>2</v>
      </c>
      <c r="B21" s="24" t="s">
        <v>26</v>
      </c>
      <c r="C21" s="25">
        <v>11828.504999999999</v>
      </c>
      <c r="D21" s="26"/>
      <c r="E21" s="19" t="s">
        <v>27</v>
      </c>
      <c r="F21" s="27">
        <v>8131</v>
      </c>
    </row>
    <row r="22" spans="1:6">
      <c r="A22" s="23">
        <v>3</v>
      </c>
      <c r="B22" s="28" t="s">
        <v>28</v>
      </c>
      <c r="C22" s="25">
        <v>1223530.4979999999</v>
      </c>
      <c r="D22" s="26"/>
      <c r="E22" s="19" t="s">
        <v>29</v>
      </c>
      <c r="F22" s="27">
        <v>37944.665999999997</v>
      </c>
    </row>
    <row r="23" spans="1:6">
      <c r="A23" s="20"/>
      <c r="B23" s="16" t="s">
        <v>30</v>
      </c>
      <c r="C23" s="29">
        <v>223776</v>
      </c>
      <c r="D23" s="22"/>
      <c r="E23" s="19" t="s">
        <v>31</v>
      </c>
      <c r="F23" s="27">
        <v>5172</v>
      </c>
    </row>
    <row r="24" spans="1:6">
      <c r="A24" s="20"/>
      <c r="B24" s="16" t="s">
        <v>32</v>
      </c>
      <c r="C24" s="30">
        <v>179377.63500000001</v>
      </c>
      <c r="D24" s="22"/>
      <c r="E24" s="31" t="s">
        <v>33</v>
      </c>
      <c r="F24" s="57">
        <v>20</v>
      </c>
    </row>
    <row r="25" spans="1:6" ht="13.5" thickBot="1">
      <c r="A25" s="32"/>
      <c r="B25" s="33" t="s">
        <v>34</v>
      </c>
      <c r="C25" s="34">
        <v>820376.86300000001</v>
      </c>
      <c r="D25" s="35"/>
      <c r="E25" s="31" t="s">
        <v>35</v>
      </c>
      <c r="F25" s="57">
        <v>78784</v>
      </c>
    </row>
    <row r="26" spans="1:6" s="40" customFormat="1" ht="15.75" customHeight="1" thickBot="1">
      <c r="A26" s="36"/>
      <c r="B26" s="37" t="s">
        <v>36</v>
      </c>
      <c r="C26" s="60">
        <f>C13+C21+C22</f>
        <v>1378875.003</v>
      </c>
      <c r="D26" s="38"/>
      <c r="E26" s="39" t="s">
        <v>37</v>
      </c>
      <c r="F26" s="58">
        <f>SUM(F14:F25)</f>
        <v>1377640.0129999998</v>
      </c>
    </row>
    <row r="27" spans="1:6" s="40" customFormat="1" ht="26.25" customHeight="1">
      <c r="A27" s="41">
        <v>4</v>
      </c>
      <c r="B27" s="42" t="s">
        <v>38</v>
      </c>
      <c r="C27" s="59">
        <f>C29-C28</f>
        <v>1234.9900000002235</v>
      </c>
      <c r="D27" s="43"/>
      <c r="E27" s="44"/>
      <c r="F27" s="45">
        <v>0</v>
      </c>
    </row>
    <row r="28" spans="1:6" s="40" customFormat="1" ht="51">
      <c r="A28" s="46"/>
      <c r="B28" s="47" t="s">
        <v>39</v>
      </c>
      <c r="C28" s="61">
        <v>-1235</v>
      </c>
      <c r="D28" s="48"/>
      <c r="E28" s="49"/>
      <c r="F28" s="50"/>
    </row>
    <row r="29" spans="1:6" ht="13.5" thickBot="1">
      <c r="A29" s="51"/>
      <c r="B29" s="52" t="s">
        <v>40</v>
      </c>
      <c r="C29" s="62">
        <f>C26-F26-1235</f>
        <v>-9.9999997764825821E-3</v>
      </c>
      <c r="D29" s="53"/>
      <c r="E29" s="54"/>
      <c r="F29" s="55">
        <v>0</v>
      </c>
    </row>
  </sheetData>
  <mergeCells count="3">
    <mergeCell ref="A7:F7"/>
    <mergeCell ref="A8:F8"/>
    <mergeCell ref="A9:F9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22</vt:lpstr>
      <vt:lpstr>'Приложение 22'!Область_печати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-intel05ru-</dc:creator>
  <cp:lastModifiedBy>-intel05ru-</cp:lastModifiedBy>
  <dcterms:created xsi:type="dcterms:W3CDTF">2025-01-24T10:48:36Z</dcterms:created>
  <dcterms:modified xsi:type="dcterms:W3CDTF">2025-01-24T10:51:41Z</dcterms:modified>
</cp:coreProperties>
</file>